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58" i="1"/>
  <c r="I14" i="1" l="1"/>
  <c r="I35" i="1" l="1"/>
  <c r="I33" i="1"/>
  <c r="F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E65" i="1"/>
  <c r="G65" i="1"/>
  <c r="H65" i="1"/>
  <c r="D65" i="1"/>
  <c r="E59" i="1"/>
  <c r="F59" i="1"/>
  <c r="G59" i="1"/>
  <c r="H59" i="1"/>
  <c r="I59" i="1"/>
  <c r="D59" i="1"/>
  <c r="E54" i="1"/>
  <c r="F54" i="1"/>
  <c r="F65" i="1" s="1"/>
  <c r="G54" i="1"/>
  <c r="H54" i="1"/>
  <c r="I54" i="1"/>
  <c r="I65" i="1" s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H70" i="1" l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<sst xmlns="http://schemas.openxmlformats.org/spreadsheetml/2006/main" count="74" uniqueCount="74">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</sst>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46" workbookViewId="0">
      <selection activeCell="C58" sqref="C58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15990400</v>
      </c>
      <c r="E14" s="18">
        <v>0</v>
      </c>
      <c r="F14" s="21">
        <v>15990400</v>
      </c>
      <c r="G14" s="18">
        <v>16510292.060000001</v>
      </c>
      <c r="H14" s="18">
        <v>16510292.060000001</v>
      </c>
      <c r="I14" s="6">
        <f>+H14-D14</f>
        <v>519892.06000000052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47168784</v>
      </c>
      <c r="E33" s="18">
        <v>4226800</v>
      </c>
      <c r="F33" s="21">
        <f>+D33+E33</f>
        <v>51395584</v>
      </c>
      <c r="G33" s="18">
        <v>37696918</v>
      </c>
      <c r="H33" s="18">
        <v>37696918</v>
      </c>
      <c r="I33" s="21">
        <f t="shared" ref="I33:I35" si="4">+H33-D33</f>
        <v>-9471866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v>0</v>
      </c>
      <c r="F34" s="24">
        <v>0</v>
      </c>
      <c r="G34" s="24">
        <v>0</v>
      </c>
      <c r="H34" s="24"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63159184</v>
      </c>
      <c r="E40" s="27">
        <f t="shared" ref="E40:H40" si="6">+E36+E34+E33+E27+SUM(E8:E15)</f>
        <v>4226800</v>
      </c>
      <c r="F40" s="27">
        <f t="shared" si="6"/>
        <v>67385984</v>
      </c>
      <c r="G40" s="27">
        <f t="shared" si="6"/>
        <v>54207210.060000002</v>
      </c>
      <c r="H40" s="27">
        <f t="shared" si="6"/>
        <v>54207210.060000002</v>
      </c>
      <c r="I40" s="27">
        <f>+I36+I34+I33+I27+SUM(I8:I15)</f>
        <v>-8951973.9399999995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10263491.4</v>
      </c>
      <c r="F54" s="24">
        <f t="shared" si="8"/>
        <v>10263491.4</v>
      </c>
      <c r="G54" s="24">
        <f t="shared" si="8"/>
        <v>10263491.4</v>
      </c>
      <c r="H54" s="24">
        <f t="shared" si="8"/>
        <v>10263491.4</v>
      </c>
      <c r="I54" s="24">
        <f t="shared" si="8"/>
        <v>10263491.4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10263491.4</v>
      </c>
      <c r="F58" s="24">
        <v>10263491.4</v>
      </c>
      <c r="G58" s="24">
        <v>10263491.4</v>
      </c>
      <c r="H58" s="24">
        <v>10263491.4</v>
      </c>
      <c r="I58" s="21">
        <f t="shared" ref="I58" si="9">+H58-D58</f>
        <v>10263491.4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0</v>
      </c>
      <c r="E62" s="18">
        <v>0</v>
      </c>
      <c r="F62" s="24">
        <v>0</v>
      </c>
      <c r="G62" s="18">
        <v>0</v>
      </c>
      <c r="H62" s="18">
        <v>0</v>
      </c>
      <c r="I62" s="22">
        <v>0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0</v>
      </c>
      <c r="E65" s="25">
        <f t="shared" ref="E65:I65" si="11">+E63+E62+E59+E54+E45</f>
        <v>10263491.4</v>
      </c>
      <c r="F65" s="25">
        <f t="shared" si="11"/>
        <v>10263491.4</v>
      </c>
      <c r="G65" s="25">
        <f t="shared" si="11"/>
        <v>10263491.4</v>
      </c>
      <c r="H65" s="25">
        <f t="shared" si="11"/>
        <v>10263491.4</v>
      </c>
      <c r="I65" s="25">
        <f t="shared" si="11"/>
        <v>10263491.4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2">+E68</f>
        <v>0</v>
      </c>
      <c r="F67" s="25">
        <f t="shared" si="12"/>
        <v>0</v>
      </c>
      <c r="G67" s="25">
        <f t="shared" si="12"/>
        <v>0</v>
      </c>
      <c r="H67" s="25">
        <f t="shared" si="12"/>
        <v>0</v>
      </c>
      <c r="I67" s="25">
        <f t="shared" si="12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63159184</v>
      </c>
      <c r="E70" s="25">
        <f t="shared" ref="E70:I70" si="13">+E40+E65+E67</f>
        <v>14490291.4</v>
      </c>
      <c r="F70" s="25">
        <f t="shared" si="13"/>
        <v>77649475.400000006</v>
      </c>
      <c r="G70" s="25">
        <f t="shared" si="13"/>
        <v>64470701.460000001</v>
      </c>
      <c r="H70" s="25">
        <f t="shared" si="13"/>
        <v>64470701.460000001</v>
      </c>
      <c r="I70" s="25">
        <f t="shared" si="13"/>
        <v>1311517.4600000009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4">+E73+E74</f>
        <v>0</v>
      </c>
      <c r="F76" s="26">
        <f t="shared" si="14"/>
        <v>0</v>
      </c>
      <c r="G76" s="26">
        <f t="shared" si="14"/>
        <v>0</v>
      </c>
      <c r="H76" s="26">
        <f t="shared" si="14"/>
        <v>0</v>
      </c>
      <c r="I76" s="26">
        <f t="shared" si="14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2018-10-16T00:51:46Z</dcterms:modified>
</cp:coreProperties>
</file>